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"/>
    </mc:Choice>
  </mc:AlternateContent>
  <bookViews>
    <workbookView xWindow="0" yWindow="0" windowWidth="20490" windowHeight="7755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9" l="1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<sst xmlns="http://schemas.openxmlformats.org/spreadsheetml/2006/main" count="204" uniqueCount="110">
  <si>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</si>
  <si>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</si>
  <si>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</si>
  <si>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</si>
  <si>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</si>
  <si>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</si>
  <si>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</si>
  <si>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</si>
  <si>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</si>
  <si>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</si>
  <si>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</si>
  <si>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Data wpływu</t>
  </si>
  <si>
    <t xml:space="preserve">RAZEM NA ZESTAWIENIU </t>
  </si>
  <si>
    <t>Data wydruku: 18.11.2025</t>
  </si>
  <si>
    <t>Brak danych spełniających kryteria zestawienia.</t>
  </si>
  <si>
    <t>z datą wpływu od: 01.10.2025 do: 31.10.2025</t>
  </si>
  <si>
    <t>Nazwa  towaru lub usługi</t>
  </si>
  <si>
    <t>HiddenColumnMark</t>
  </si>
  <si>
    <t>z datą zakończenia dostawy od: 01.01.2025 do: 31.10.2025</t>
  </si>
  <si>
    <t>Zestawienie dokumentów zakupu</t>
  </si>
  <si>
    <t>Nr dok. Pierwotnego</t>
  </si>
  <si>
    <t>Jednostka: PS8</t>
  </si>
  <si>
    <t/>
  </si>
  <si>
    <t>2025/10/153625/SP/2</t>
  </si>
  <si>
    <t>01.10.2025</t>
  </si>
  <si>
    <t>06/017541/2025</t>
  </si>
  <si>
    <t>02.10.2025</t>
  </si>
  <si>
    <t>26.09.2025</t>
  </si>
  <si>
    <t>4232046/39/2025/F</t>
  </si>
  <si>
    <t>F10844K3/7265/25</t>
  </si>
  <si>
    <t>24/2025</t>
  </si>
  <si>
    <t>461/RS/2025</t>
  </si>
  <si>
    <t>03.10.2025</t>
  </si>
  <si>
    <t>021361000009302</t>
  </si>
  <si>
    <t>06.10.2025</t>
  </si>
  <si>
    <t>30.09.2025</t>
  </si>
  <si>
    <t>6067/MAG/10/2025</t>
  </si>
  <si>
    <t>00164/P/2025/CZM</t>
  </si>
  <si>
    <t>F49370P0925SFAKAMK</t>
  </si>
  <si>
    <t>07.10.2025</t>
  </si>
  <si>
    <t>FS/LMS/4602/10/2025</t>
  </si>
  <si>
    <t>05.10.2025</t>
  </si>
  <si>
    <t>FAP/1199/2025</t>
  </si>
  <si>
    <t>08.10.2025</t>
  </si>
  <si>
    <t>804053/008878/25</t>
  </si>
  <si>
    <t>10.10.2025</t>
  </si>
  <si>
    <t>501040665/20/W/2025</t>
  </si>
  <si>
    <t>17.10.2025</t>
  </si>
  <si>
    <t>6659/MAG/10/2025</t>
  </si>
  <si>
    <t>24.10.2025</t>
  </si>
  <si>
    <t>FV/xk/000005373631</t>
  </si>
  <si>
    <t>30.10.2025</t>
  </si>
  <si>
    <t>29.10.2025</t>
  </si>
  <si>
    <t>SOLID1 - SOLID GROUP SPÓŁKA Z OGRANICZONĄ ODPOWIEDZIALNOŚCIĄ SPÓŁKA KOMANDYTOWA</t>
  </si>
  <si>
    <t>WODOCIĄGI - WODOCIĄGI KIELECKIE SPÓŁKA Z OGRANICZONĄ ODPOWIEDZIALNOŚCIĄ</t>
  </si>
  <si>
    <t>PGNiG - PGNIG OBRÓT DETALICZNY SPÓŁKA Z OGRANICZONĄ ODPOWIEDZIALNOŚCIĄ</t>
  </si>
  <si>
    <t>ROLMET - FIRMA HANDLOWO-USŁUGOWA "ROLMET" KOWALSKI MAREK FRĄCZEK ZBIGNIEW SPÓŁKA JAWNA</t>
  </si>
  <si>
    <t>MARIO MED - MARIO-MED MARIOLA WOJCIECHOWSKA</t>
  </si>
  <si>
    <t>RESTAURATOR SERWIS - RESTAURATOR SERWIS S.C.</t>
  </si>
  <si>
    <t>PGE Dystrybucja - PGE DYSTRYBUCJA SPÓŁKA AKCYJNA</t>
  </si>
  <si>
    <t>WATER - WATER PROJECT SPÓŁKA Z OGRANICZONĄ ODPOWIEDZIALNOŚCIĄ</t>
  </si>
  <si>
    <t>CENTRUM ZAMÓWIEŃ MIEJSKICH MOPR - CENTRUM ZAMÓWIEŃ MIEJSKICH W KIELCACH</t>
  </si>
  <si>
    <t>POCZTA POLSKA - "POCZTA POLSKA SPÓŁKA AKCYJNA"</t>
  </si>
  <si>
    <t>GLOBIT - GLOBIT SPÓŁKA Z OGRANICZONĄ ODPOWIEDZIALNOŚCIĄ</t>
  </si>
  <si>
    <t>WOMP KIELCE - WOJEWÓDZKI OŚRODEK MEDYCYNY PRACY W KIELCACH</t>
  </si>
  <si>
    <t>CASTORAMA - CASTORAMA POLSKA SPÓŁKA Z OGRANICZONĄ ODPOWIEDZIALNOŚCIĄ</t>
  </si>
  <si>
    <t>ENERGA - ENERGA - OBRÓT SPÓŁKA AKCYJNA</t>
  </si>
  <si>
    <t>29.09.2025</t>
  </si>
  <si>
    <t>X-KOM - X-KOM SPÓŁKA Z OGRANICZONĄ ODPOWIEDZIALNOŚCIĄ</t>
  </si>
  <si>
    <t>Opłata za monitoring obiektu i ewentualne interwencje w placówce za miesiąc wrzesień 2025r.</t>
  </si>
  <si>
    <t>Faktura VAT zakupu</t>
  </si>
  <si>
    <t>15.10.2025</t>
  </si>
  <si>
    <t>Opłata za zużycie wody i odprowadzenie ścieków z placówki.</t>
  </si>
  <si>
    <t>14.10.2025</t>
  </si>
  <si>
    <t>Opłata za zużycie paliwa gazowego</t>
  </si>
  <si>
    <t>Zakup paliwa na potrzeby placówki.</t>
  </si>
  <si>
    <t>Opłata za usługę opieki pielęgniarskiej w placówce.</t>
  </si>
  <si>
    <t>Inny dokument zakupu</t>
  </si>
  <si>
    <t>Zakup płynu do zmywarki przedszkolnej</t>
  </si>
  <si>
    <t>Opłata za zużycie energii elektrycznej we wrześniu 2025r.</t>
  </si>
  <si>
    <t>21.10.2025</t>
  </si>
  <si>
    <t>Dzierżawa dystrybutora wody (uzdatniacza)</t>
  </si>
  <si>
    <t>20.10.2025</t>
  </si>
  <si>
    <t>Opłata cateringowa za posiłki dzieci we wrześniu 2025r.</t>
  </si>
  <si>
    <t>27.10.2025</t>
  </si>
  <si>
    <t>Opłata za usługi pocztowe</t>
  </si>
  <si>
    <t>Opłata za usługę dostępu do Internetu i dzierżawę routera.</t>
  </si>
  <si>
    <t>19.10.2025</t>
  </si>
  <si>
    <t>Badania lekarskie nauczyciele- 252 zł obsługa- 360 zł</t>
  </si>
  <si>
    <t>16.10.2025</t>
  </si>
  <si>
    <t>Zakup artykułów remontowych.</t>
  </si>
  <si>
    <t>Opłata za energie elektryczną - wrzesień 2025r.</t>
  </si>
  <si>
    <t>07.11.2025</t>
  </si>
  <si>
    <t>Usługa wymiany filtra wody w dystrybutorze</t>
  </si>
  <si>
    <t>Zakup karty sieciowej do komputera przedszkolnego, niezbędnej do pracy w sali dydaktycznej.</t>
  </si>
  <si>
    <t>12.11.2025</t>
  </si>
  <si>
    <t>monitoring obiektu</t>
  </si>
  <si>
    <t>woda</t>
  </si>
  <si>
    <t>gaz</t>
  </si>
  <si>
    <t>paliwo</t>
  </si>
  <si>
    <t>Opłata za usługę opieki pielęgniarskiej</t>
  </si>
  <si>
    <t>ŚRODKI CZYSTOŚCI</t>
  </si>
  <si>
    <t>energia elektryczna we wrześniu 2025r.</t>
  </si>
  <si>
    <t>Dzierżawa dystrybutora wody</t>
  </si>
  <si>
    <t>Opłata cateringowa</t>
  </si>
  <si>
    <t>Opłata za usługę dostępu do Internetu i dzierżawę routera</t>
  </si>
  <si>
    <t>Badania lekarskie</t>
  </si>
  <si>
    <t>art. budowlane</t>
  </si>
  <si>
    <t>energia elektr.</t>
  </si>
  <si>
    <t>karta sieciowa do komputera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</si>
</sst>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showGridLines="0" tabSelected="1" workbookViewId="0">
      <selection activeCell="A102" sqref="A102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17</v>
      </c>
      <c r="K2" s="13" t="s">
        <v>17</v>
      </c>
      <c r="L2" s="13" t="s">
        <v>17</v>
      </c>
    </row>
    <row r="3" spans="1:12" ht="15" customHeight="1" x14ac:dyDescent="0.25">
      <c r="A3" s="77" t="s">
        <v>13</v>
      </c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19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18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 t="s">
        <v>15</v>
      </c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62" t="s">
        <v>0</v>
      </c>
      <c r="B13" s="65" t="s">
        <v>1</v>
      </c>
      <c r="C13" s="66"/>
      <c r="D13" s="15" t="s">
        <v>20</v>
      </c>
      <c r="E13" s="67" t="s">
        <v>11</v>
      </c>
      <c r="F13" s="10" t="s">
        <v>5</v>
      </c>
      <c r="G13" s="62" t="s">
        <v>8</v>
      </c>
      <c r="H13" s="62" t="s">
        <v>9</v>
      </c>
      <c r="I13" s="62" t="s">
        <v>10</v>
      </c>
    </row>
    <row r="14" spans="1:12" ht="15" customHeight="1" x14ac:dyDescent="0.25">
      <c r="A14" s="63"/>
      <c r="B14" s="70" t="s">
        <v>3</v>
      </c>
      <c r="C14" s="71"/>
      <c r="D14" s="72"/>
      <c r="E14" s="68"/>
      <c r="F14" s="11" t="s">
        <v>6</v>
      </c>
      <c r="G14" s="63"/>
      <c r="H14" s="63"/>
      <c r="I14" s="63"/>
    </row>
    <row r="15" spans="1:12" ht="15" customHeight="1" x14ac:dyDescent="0.25">
      <c r="A15" s="64"/>
      <c r="B15" s="73" t="s">
        <v>2</v>
      </c>
      <c r="C15" s="74"/>
      <c r="D15" s="8" t="s">
        <v>4</v>
      </c>
      <c r="E15" s="69"/>
      <c r="F15" s="12" t="s">
        <v>7</v>
      </c>
      <c r="G15" s="63"/>
      <c r="H15" s="63"/>
      <c r="I15" s="63"/>
    </row>
    <row r="16" spans="1:12" ht="12.75" hidden="1" customHeight="1" x14ac:dyDescent="0.25">
      <c r="A16" s="1"/>
      <c r="B16" s="9" t="s">
        <v>0</v>
      </c>
      <c r="C16" s="73" t="s">
        <v>16</v>
      </c>
      <c r="D16" s="74"/>
      <c r="E16" s="74"/>
      <c r="F16" s="74"/>
      <c r="G16" s="64"/>
      <c r="H16" s="64"/>
      <c r="I16" s="64"/>
    </row>
    <row r="17" spans="1:12" ht="15" customHeight="1" x14ac:dyDescent="0.25">
      <c r="A17" s="59" t="s">
        <v>21</v>
      </c>
      <c r="B17" s="60"/>
      <c r="C17" s="60"/>
      <c r="D17" s="60"/>
      <c r="E17" s="60"/>
      <c r="F17" s="61"/>
      <c r="G17" s="17"/>
      <c r="H17" s="17"/>
      <c r="I17" s="17"/>
    </row>
    <row r="18" spans="1:12" ht="4.5" hidden="1" customHeight="1" x14ac:dyDescent="0.25">
      <c r="A18" s="36">
        <v>0</v>
      </c>
      <c r="B18" s="39"/>
      <c r="C18" s="40"/>
      <c r="D18" s="14"/>
      <c r="E18" s="41"/>
      <c r="F18" s="3"/>
      <c r="G18" s="44">
        <v>0</v>
      </c>
      <c r="H18" s="47">
        <v>0</v>
      </c>
      <c r="I18" s="50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37"/>
      <c r="B19" s="53"/>
      <c r="C19" s="54"/>
      <c r="D19" s="55"/>
      <c r="E19" s="42"/>
      <c r="F19" s="4"/>
      <c r="G19" s="45"/>
      <c r="H19" s="48"/>
      <c r="I19" s="51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38"/>
      <c r="B20" s="22"/>
      <c r="C20" s="23"/>
      <c r="D20" s="2"/>
      <c r="E20" s="43"/>
      <c r="F20" s="5"/>
      <c r="G20" s="46"/>
      <c r="H20" s="49"/>
      <c r="I20" s="52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56"/>
      <c r="D21" s="57"/>
      <c r="E21" s="57"/>
      <c r="F21" s="58"/>
      <c r="G21" s="20">
        <v>30859.48</v>
      </c>
      <c r="H21" s="21">
        <v>1067.49</v>
      </c>
      <c r="I21" s="20">
        <v>31926.97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9" t="s">
        <v>22</v>
      </c>
      <c r="B22" s="60"/>
      <c r="C22" s="60"/>
      <c r="D22" s="60"/>
      <c r="E22" s="60"/>
      <c r="F22" s="61"/>
      <c r="G22" s="17">
        <v>42</v>
      </c>
      <c r="H22" s="17">
        <v>9.66</v>
      </c>
      <c r="I22" s="17">
        <v>51.66</v>
      </c>
      <c r="J22" s="6"/>
      <c r="K22" s="6"/>
      <c r="L22" s="6"/>
    </row>
    <row r="23" spans="1:12" ht="15" customHeight="1" x14ac:dyDescent="0.25">
      <c r="A23" s="36">
        <v>1</v>
      </c>
      <c r="B23" s="39" t="s">
        <v>23</v>
      </c>
      <c r="C23" s="40"/>
      <c r="D23" s="14" t="s">
        <v>22</v>
      </c>
      <c r="E23" s="41" t="s">
        <v>24</v>
      </c>
      <c r="F23" s="3" t="s">
        <v>24</v>
      </c>
      <c r="G23" s="44">
        <v>42</v>
      </c>
      <c r="H23" s="47">
        <v>9.66</v>
      </c>
      <c r="I23" s="50">
        <v>51.66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25.5" customHeight="1" x14ac:dyDescent="0.25">
      <c r="A24" s="37"/>
      <c r="B24" s="53" t="s">
        <v>53</v>
      </c>
      <c r="C24" s="54"/>
      <c r="D24" s="55"/>
      <c r="E24" s="42"/>
      <c r="F24" s="4" t="s">
        <v>35</v>
      </c>
      <c r="G24" s="45"/>
      <c r="H24" s="48"/>
      <c r="I24" s="51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38.25" customHeight="1" x14ac:dyDescent="0.25">
      <c r="A25" s="38"/>
      <c r="B25" s="22" t="s">
        <v>69</v>
      </c>
      <c r="C25" s="23"/>
      <c r="D25" s="2" t="s">
        <v>70</v>
      </c>
      <c r="E25" s="43"/>
      <c r="F25" s="5" t="s">
        <v>71</v>
      </c>
      <c r="G25" s="46"/>
      <c r="H25" s="49"/>
      <c r="I25" s="52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56" t="s">
        <v>96</v>
      </c>
      <c r="D26" s="57"/>
      <c r="E26" s="57"/>
      <c r="F26" s="58"/>
      <c r="G26" s="20">
        <v>42</v>
      </c>
      <c r="H26" s="21">
        <v>9.66</v>
      </c>
      <c r="I26" s="20">
        <v>51.66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9" t="s">
        <v>22</v>
      </c>
      <c r="B27" s="60"/>
      <c r="C27" s="60"/>
      <c r="D27" s="60"/>
      <c r="E27" s="60"/>
      <c r="F27" s="61"/>
      <c r="G27" s="17">
        <v>490.61</v>
      </c>
      <c r="H27" s="17">
        <v>39.24</v>
      </c>
      <c r="I27" s="17">
        <v>529.85</v>
      </c>
      <c r="J27" s="6"/>
      <c r="K27" s="6"/>
      <c r="L27" s="6"/>
    </row>
    <row r="28" spans="1:12" ht="15" customHeight="1" x14ac:dyDescent="0.25">
      <c r="A28" s="36">
        <v>2</v>
      </c>
      <c r="B28" s="39" t="s">
        <v>25</v>
      </c>
      <c r="C28" s="40"/>
      <c r="D28" s="14" t="s">
        <v>22</v>
      </c>
      <c r="E28" s="41" t="s">
        <v>26</v>
      </c>
      <c r="F28" s="3" t="s">
        <v>27</v>
      </c>
      <c r="G28" s="44">
        <v>490.61</v>
      </c>
      <c r="H28" s="47">
        <v>39.24</v>
      </c>
      <c r="I28" s="50">
        <v>529.85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25.5" customHeight="1" x14ac:dyDescent="0.25">
      <c r="A29" s="37"/>
      <c r="B29" s="53" t="s">
        <v>54</v>
      </c>
      <c r="C29" s="54"/>
      <c r="D29" s="55"/>
      <c r="E29" s="42"/>
      <c r="F29" s="4" t="s">
        <v>27</v>
      </c>
      <c r="G29" s="45"/>
      <c r="H29" s="48"/>
      <c r="I29" s="51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25.5" customHeight="1" x14ac:dyDescent="0.25">
      <c r="A30" s="38"/>
      <c r="B30" s="22" t="s">
        <v>72</v>
      </c>
      <c r="C30" s="23"/>
      <c r="D30" s="2" t="s">
        <v>70</v>
      </c>
      <c r="E30" s="43"/>
      <c r="F30" s="5" t="s">
        <v>73</v>
      </c>
      <c r="G30" s="46"/>
      <c r="H30" s="49"/>
      <c r="I30" s="52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56" t="s">
        <v>97</v>
      </c>
      <c r="D31" s="57"/>
      <c r="E31" s="57"/>
      <c r="F31" s="58"/>
      <c r="G31" s="20">
        <v>490.61</v>
      </c>
      <c r="H31" s="21">
        <v>39.24</v>
      </c>
      <c r="I31" s="20">
        <v>529.85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9" t="s">
        <v>22</v>
      </c>
      <c r="B32" s="60"/>
      <c r="C32" s="60"/>
      <c r="D32" s="60"/>
      <c r="E32" s="60"/>
      <c r="F32" s="61"/>
      <c r="G32" s="17">
        <v>1113.1400000000001</v>
      </c>
      <c r="H32" s="17">
        <v>256.02</v>
      </c>
      <c r="I32" s="17">
        <v>1369.16</v>
      </c>
      <c r="J32" s="6"/>
      <c r="K32" s="6"/>
      <c r="L32" s="6"/>
    </row>
    <row r="33" spans="1:12" ht="15" customHeight="1" x14ac:dyDescent="0.25">
      <c r="A33" s="36">
        <v>3</v>
      </c>
      <c r="B33" s="39" t="s">
        <v>28</v>
      </c>
      <c r="C33" s="40"/>
      <c r="D33" s="14" t="s">
        <v>22</v>
      </c>
      <c r="E33" s="41" t="s">
        <v>26</v>
      </c>
      <c r="F33" s="3" t="s">
        <v>24</v>
      </c>
      <c r="G33" s="44">
        <v>1113.1400000000001</v>
      </c>
      <c r="H33" s="47">
        <v>256.02</v>
      </c>
      <c r="I33" s="50">
        <v>1369.16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25.5" customHeight="1" x14ac:dyDescent="0.25">
      <c r="A34" s="37"/>
      <c r="B34" s="53" t="s">
        <v>55</v>
      </c>
      <c r="C34" s="54"/>
      <c r="D34" s="55"/>
      <c r="E34" s="42"/>
      <c r="F34" s="4" t="s">
        <v>35</v>
      </c>
      <c r="G34" s="45"/>
      <c r="H34" s="48"/>
      <c r="I34" s="51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38"/>
      <c r="B35" s="22" t="s">
        <v>74</v>
      </c>
      <c r="C35" s="23"/>
      <c r="D35" s="2" t="s">
        <v>70</v>
      </c>
      <c r="E35" s="43"/>
      <c r="F35" s="5" t="s">
        <v>71</v>
      </c>
      <c r="G35" s="46"/>
      <c r="H35" s="49"/>
      <c r="I35" s="52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56" t="s">
        <v>98</v>
      </c>
      <c r="D36" s="57"/>
      <c r="E36" s="57"/>
      <c r="F36" s="58"/>
      <c r="G36" s="20">
        <v>1113.1400000000001</v>
      </c>
      <c r="H36" s="21">
        <v>256.02</v>
      </c>
      <c r="I36" s="20">
        <v>1369.16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9" t="s">
        <v>22</v>
      </c>
      <c r="B37" s="60"/>
      <c r="C37" s="60"/>
      <c r="D37" s="60"/>
      <c r="E37" s="60"/>
      <c r="F37" s="61"/>
      <c r="G37" s="17">
        <v>181.91</v>
      </c>
      <c r="H37" s="17">
        <v>41.84</v>
      </c>
      <c r="I37" s="17">
        <v>223.75</v>
      </c>
      <c r="J37" s="6"/>
      <c r="K37" s="6"/>
      <c r="L37" s="6"/>
    </row>
    <row r="38" spans="1:12" ht="15" customHeight="1" x14ac:dyDescent="0.25">
      <c r="A38" s="36">
        <v>4</v>
      </c>
      <c r="B38" s="39" t="s">
        <v>29</v>
      </c>
      <c r="C38" s="40"/>
      <c r="D38" s="14" t="s">
        <v>22</v>
      </c>
      <c r="E38" s="41" t="s">
        <v>26</v>
      </c>
      <c r="F38" s="3" t="s">
        <v>24</v>
      </c>
      <c r="G38" s="44">
        <v>181.91</v>
      </c>
      <c r="H38" s="47">
        <v>41.84</v>
      </c>
      <c r="I38" s="50">
        <v>223.75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25.5" customHeight="1" x14ac:dyDescent="0.25">
      <c r="A39" s="37"/>
      <c r="B39" s="53" t="s">
        <v>56</v>
      </c>
      <c r="C39" s="54"/>
      <c r="D39" s="55"/>
      <c r="E39" s="42"/>
      <c r="F39" s="4" t="s">
        <v>24</v>
      </c>
      <c r="G39" s="45"/>
      <c r="H39" s="48"/>
      <c r="I39" s="51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38"/>
      <c r="B40" s="22" t="s">
        <v>75</v>
      </c>
      <c r="C40" s="23"/>
      <c r="D40" s="2" t="s">
        <v>70</v>
      </c>
      <c r="E40" s="43"/>
      <c r="F40" s="5" t="s">
        <v>71</v>
      </c>
      <c r="G40" s="46"/>
      <c r="H40" s="49"/>
      <c r="I40" s="52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56" t="s">
        <v>99</v>
      </c>
      <c r="D41" s="57"/>
      <c r="E41" s="57"/>
      <c r="F41" s="58"/>
      <c r="G41" s="20">
        <v>181.91</v>
      </c>
      <c r="H41" s="21">
        <v>41.84</v>
      </c>
      <c r="I41" s="20">
        <v>223.75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9" t="s">
        <v>22</v>
      </c>
      <c r="B42" s="60"/>
      <c r="C42" s="60"/>
      <c r="D42" s="60"/>
      <c r="E42" s="60"/>
      <c r="F42" s="61"/>
      <c r="G42" s="17">
        <v>5500</v>
      </c>
      <c r="H42" s="17">
        <v>0</v>
      </c>
      <c r="I42" s="17">
        <v>5500</v>
      </c>
      <c r="J42" s="6"/>
      <c r="K42" s="6"/>
      <c r="L42" s="6"/>
    </row>
    <row r="43" spans="1:12" ht="15" customHeight="1" x14ac:dyDescent="0.25">
      <c r="A43" s="36">
        <v>5</v>
      </c>
      <c r="B43" s="39" t="s">
        <v>30</v>
      </c>
      <c r="C43" s="40"/>
      <c r="D43" s="14" t="s">
        <v>22</v>
      </c>
      <c r="E43" s="41" t="s">
        <v>26</v>
      </c>
      <c r="F43" s="3" t="s">
        <v>24</v>
      </c>
      <c r="G43" s="44">
        <v>5500</v>
      </c>
      <c r="H43" s="47">
        <v>0</v>
      </c>
      <c r="I43" s="50">
        <v>5500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25">
      <c r="A44" s="37"/>
      <c r="B44" s="53" t="s">
        <v>57</v>
      </c>
      <c r="C44" s="54"/>
      <c r="D44" s="55"/>
      <c r="E44" s="42"/>
      <c r="F44" s="4" t="s">
        <v>24</v>
      </c>
      <c r="G44" s="45"/>
      <c r="H44" s="48"/>
      <c r="I44" s="51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25.5" customHeight="1" x14ac:dyDescent="0.25">
      <c r="A45" s="38"/>
      <c r="B45" s="22" t="s">
        <v>76</v>
      </c>
      <c r="C45" s="23"/>
      <c r="D45" s="2" t="s">
        <v>77</v>
      </c>
      <c r="E45" s="43"/>
      <c r="F45" s="5" t="s">
        <v>71</v>
      </c>
      <c r="G45" s="46"/>
      <c r="H45" s="49"/>
      <c r="I45" s="52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56" t="s">
        <v>100</v>
      </c>
      <c r="D46" s="57"/>
      <c r="E46" s="57"/>
      <c r="F46" s="58"/>
      <c r="G46" s="20">
        <v>5500</v>
      </c>
      <c r="H46" s="21">
        <v>0</v>
      </c>
      <c r="I46" s="20">
        <v>5500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9" t="s">
        <v>22</v>
      </c>
      <c r="B47" s="60"/>
      <c r="C47" s="60"/>
      <c r="D47" s="60"/>
      <c r="E47" s="60"/>
      <c r="F47" s="61"/>
      <c r="G47" s="17">
        <v>398</v>
      </c>
      <c r="H47" s="17">
        <v>91.54</v>
      </c>
      <c r="I47" s="17">
        <v>489.54</v>
      </c>
      <c r="J47" s="6"/>
      <c r="K47" s="6"/>
      <c r="L47" s="6"/>
    </row>
    <row r="48" spans="1:12" ht="15" customHeight="1" x14ac:dyDescent="0.25">
      <c r="A48" s="36">
        <v>6</v>
      </c>
      <c r="B48" s="39" t="s">
        <v>31</v>
      </c>
      <c r="C48" s="40"/>
      <c r="D48" s="14" t="s">
        <v>22</v>
      </c>
      <c r="E48" s="41" t="s">
        <v>32</v>
      </c>
      <c r="F48" s="3" t="s">
        <v>32</v>
      </c>
      <c r="G48" s="44">
        <v>398</v>
      </c>
      <c r="H48" s="47">
        <v>91.54</v>
      </c>
      <c r="I48" s="50">
        <v>489.54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25">
      <c r="A49" s="37"/>
      <c r="B49" s="53" t="s">
        <v>58</v>
      </c>
      <c r="C49" s="54"/>
      <c r="D49" s="55"/>
      <c r="E49" s="42"/>
      <c r="F49" s="4" t="s">
        <v>32</v>
      </c>
      <c r="G49" s="45"/>
      <c r="H49" s="48"/>
      <c r="I49" s="51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25.5" customHeight="1" x14ac:dyDescent="0.25">
      <c r="A50" s="38"/>
      <c r="B50" s="22" t="s">
        <v>78</v>
      </c>
      <c r="C50" s="23"/>
      <c r="D50" s="2" t="s">
        <v>70</v>
      </c>
      <c r="E50" s="43"/>
      <c r="F50" s="5" t="s">
        <v>47</v>
      </c>
      <c r="G50" s="46"/>
      <c r="H50" s="49"/>
      <c r="I50" s="52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56" t="s">
        <v>101</v>
      </c>
      <c r="D51" s="57"/>
      <c r="E51" s="57"/>
      <c r="F51" s="58"/>
      <c r="G51" s="20">
        <v>398</v>
      </c>
      <c r="H51" s="21">
        <v>91.54</v>
      </c>
      <c r="I51" s="20">
        <v>489.54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9" t="s">
        <v>22</v>
      </c>
      <c r="B52" s="60"/>
      <c r="C52" s="60"/>
      <c r="D52" s="60"/>
      <c r="E52" s="60"/>
      <c r="F52" s="61"/>
      <c r="G52" s="17">
        <v>1111.7</v>
      </c>
      <c r="H52" s="17">
        <v>255.69</v>
      </c>
      <c r="I52" s="17">
        <v>1367.39</v>
      </c>
      <c r="J52" s="6"/>
      <c r="K52" s="6"/>
      <c r="L52" s="6"/>
    </row>
    <row r="53" spans="1:12" ht="15" customHeight="1" x14ac:dyDescent="0.25">
      <c r="A53" s="36">
        <v>7</v>
      </c>
      <c r="B53" s="39" t="s">
        <v>33</v>
      </c>
      <c r="C53" s="40"/>
      <c r="D53" s="14" t="s">
        <v>22</v>
      </c>
      <c r="E53" s="41" t="s">
        <v>34</v>
      </c>
      <c r="F53" s="3" t="s">
        <v>35</v>
      </c>
      <c r="G53" s="44">
        <v>1111.7</v>
      </c>
      <c r="H53" s="47">
        <v>255.69</v>
      </c>
      <c r="I53" s="50">
        <v>1367.39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25">
      <c r="A54" s="37"/>
      <c r="B54" s="53" t="s">
        <v>59</v>
      </c>
      <c r="C54" s="54"/>
      <c r="D54" s="55"/>
      <c r="E54" s="42"/>
      <c r="F54" s="4" t="s">
        <v>35</v>
      </c>
      <c r="G54" s="45"/>
      <c r="H54" s="48"/>
      <c r="I54" s="51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25.5" customHeight="1" x14ac:dyDescent="0.25">
      <c r="A55" s="38"/>
      <c r="B55" s="22" t="s">
        <v>79</v>
      </c>
      <c r="C55" s="23"/>
      <c r="D55" s="2" t="s">
        <v>70</v>
      </c>
      <c r="E55" s="43"/>
      <c r="F55" s="5" t="s">
        <v>80</v>
      </c>
      <c r="G55" s="46"/>
      <c r="H55" s="49"/>
      <c r="I55" s="52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56" t="s">
        <v>102</v>
      </c>
      <c r="D56" s="57"/>
      <c r="E56" s="57"/>
      <c r="F56" s="58"/>
      <c r="G56" s="20">
        <v>1111.7</v>
      </c>
      <c r="H56" s="21">
        <v>255.69</v>
      </c>
      <c r="I56" s="20">
        <v>1367.39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9" t="s">
        <v>22</v>
      </c>
      <c r="B57" s="60"/>
      <c r="C57" s="60"/>
      <c r="D57" s="60"/>
      <c r="E57" s="60"/>
      <c r="F57" s="61"/>
      <c r="G57" s="17">
        <v>87</v>
      </c>
      <c r="H57" s="17">
        <v>20.010000000000002</v>
      </c>
      <c r="I57" s="17">
        <v>107.01</v>
      </c>
      <c r="J57" s="6"/>
      <c r="K57" s="6"/>
      <c r="L57" s="6"/>
    </row>
    <row r="58" spans="1:12" ht="15" customHeight="1" x14ac:dyDescent="0.25">
      <c r="A58" s="36">
        <v>8</v>
      </c>
      <c r="B58" s="39" t="s">
        <v>36</v>
      </c>
      <c r="C58" s="40"/>
      <c r="D58" s="14" t="s">
        <v>22</v>
      </c>
      <c r="E58" s="41" t="s">
        <v>34</v>
      </c>
      <c r="F58" s="3" t="s">
        <v>34</v>
      </c>
      <c r="G58" s="44">
        <v>87</v>
      </c>
      <c r="H58" s="47">
        <v>20.010000000000002</v>
      </c>
      <c r="I58" s="50">
        <v>107.01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15" customHeight="1" x14ac:dyDescent="0.25">
      <c r="A59" s="37"/>
      <c r="B59" s="53" t="s">
        <v>60</v>
      </c>
      <c r="C59" s="54"/>
      <c r="D59" s="55"/>
      <c r="E59" s="42"/>
      <c r="F59" s="4" t="s">
        <v>34</v>
      </c>
      <c r="G59" s="45"/>
      <c r="H59" s="48"/>
      <c r="I59" s="51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25.5" customHeight="1" x14ac:dyDescent="0.25">
      <c r="A60" s="38"/>
      <c r="B60" s="22" t="s">
        <v>81</v>
      </c>
      <c r="C60" s="23"/>
      <c r="D60" s="2" t="s">
        <v>70</v>
      </c>
      <c r="E60" s="43"/>
      <c r="F60" s="5" t="s">
        <v>82</v>
      </c>
      <c r="G60" s="46"/>
      <c r="H60" s="49"/>
      <c r="I60" s="52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56" t="s">
        <v>103</v>
      </c>
      <c r="D61" s="57"/>
      <c r="E61" s="57"/>
      <c r="F61" s="58"/>
      <c r="G61" s="20">
        <v>87</v>
      </c>
      <c r="H61" s="21">
        <v>20.010000000000002</v>
      </c>
      <c r="I61" s="20">
        <v>107.01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9" t="s">
        <v>22</v>
      </c>
      <c r="B62" s="60"/>
      <c r="C62" s="60"/>
      <c r="D62" s="60"/>
      <c r="E62" s="60"/>
      <c r="F62" s="61"/>
      <c r="G62" s="17">
        <v>19735</v>
      </c>
      <c r="H62" s="17">
        <v>0</v>
      </c>
      <c r="I62" s="17">
        <v>19735</v>
      </c>
      <c r="J62" s="6"/>
      <c r="K62" s="6"/>
      <c r="L62" s="6"/>
    </row>
    <row r="63" spans="1:12" ht="15" customHeight="1" x14ac:dyDescent="0.25">
      <c r="A63" s="36">
        <v>9</v>
      </c>
      <c r="B63" s="39" t="s">
        <v>37</v>
      </c>
      <c r="C63" s="40"/>
      <c r="D63" s="14" t="s">
        <v>22</v>
      </c>
      <c r="E63" s="41" t="s">
        <v>34</v>
      </c>
      <c r="F63" s="3" t="s">
        <v>34</v>
      </c>
      <c r="G63" s="44">
        <v>19735</v>
      </c>
      <c r="H63" s="47">
        <v>0</v>
      </c>
      <c r="I63" s="50">
        <v>19735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25">
      <c r="A64" s="37"/>
      <c r="B64" s="53" t="s">
        <v>61</v>
      </c>
      <c r="C64" s="54"/>
      <c r="D64" s="55"/>
      <c r="E64" s="42"/>
      <c r="F64" s="4" t="s">
        <v>34</v>
      </c>
      <c r="G64" s="45"/>
      <c r="H64" s="48"/>
      <c r="I64" s="51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25.5" customHeight="1" x14ac:dyDescent="0.25">
      <c r="A65" s="38"/>
      <c r="B65" s="22" t="s">
        <v>83</v>
      </c>
      <c r="C65" s="23"/>
      <c r="D65" s="2" t="s">
        <v>77</v>
      </c>
      <c r="E65" s="43"/>
      <c r="F65" s="5" t="s">
        <v>84</v>
      </c>
      <c r="G65" s="46"/>
      <c r="H65" s="49"/>
      <c r="I65" s="52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56" t="s">
        <v>104</v>
      </c>
      <c r="D66" s="57"/>
      <c r="E66" s="57"/>
      <c r="F66" s="58"/>
      <c r="G66" s="20">
        <v>19735</v>
      </c>
      <c r="H66" s="21">
        <v>0</v>
      </c>
      <c r="I66" s="20">
        <v>19735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9" t="s">
        <v>22</v>
      </c>
      <c r="B67" s="60"/>
      <c r="C67" s="60"/>
      <c r="D67" s="60"/>
      <c r="E67" s="60"/>
      <c r="F67" s="61"/>
      <c r="G67" s="17">
        <v>51.2</v>
      </c>
      <c r="H67" s="17">
        <v>0</v>
      </c>
      <c r="I67" s="17">
        <v>51.2</v>
      </c>
      <c r="J67" s="6"/>
      <c r="K67" s="6"/>
      <c r="L67" s="6"/>
    </row>
    <row r="68" spans="1:12" ht="15" customHeight="1" x14ac:dyDescent="0.25">
      <c r="A68" s="36">
        <v>10</v>
      </c>
      <c r="B68" s="39" t="s">
        <v>38</v>
      </c>
      <c r="C68" s="40"/>
      <c r="D68" s="14" t="s">
        <v>22</v>
      </c>
      <c r="E68" s="41" t="s">
        <v>39</v>
      </c>
      <c r="F68" s="3" t="s">
        <v>32</v>
      </c>
      <c r="G68" s="44">
        <v>51.2</v>
      </c>
      <c r="H68" s="47">
        <v>0</v>
      </c>
      <c r="I68" s="50">
        <v>51.2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25">
      <c r="A69" s="37"/>
      <c r="B69" s="53" t="s">
        <v>62</v>
      </c>
      <c r="C69" s="54"/>
      <c r="D69" s="55"/>
      <c r="E69" s="42"/>
      <c r="F69" s="4" t="s">
        <v>35</v>
      </c>
      <c r="G69" s="45"/>
      <c r="H69" s="48"/>
      <c r="I69" s="51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38"/>
      <c r="B70" s="22" t="s">
        <v>85</v>
      </c>
      <c r="C70" s="23"/>
      <c r="D70" s="2" t="s">
        <v>70</v>
      </c>
      <c r="E70" s="43"/>
      <c r="F70" s="5" t="s">
        <v>47</v>
      </c>
      <c r="G70" s="46"/>
      <c r="H70" s="49"/>
      <c r="I70" s="52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56" t="s">
        <v>85</v>
      </c>
      <c r="D71" s="57"/>
      <c r="E71" s="57"/>
      <c r="F71" s="58"/>
      <c r="G71" s="20">
        <v>51.2</v>
      </c>
      <c r="H71" s="21">
        <v>0</v>
      </c>
      <c r="I71" s="20">
        <v>51.2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9" t="s">
        <v>22</v>
      </c>
      <c r="B72" s="60"/>
      <c r="C72" s="60"/>
      <c r="D72" s="60"/>
      <c r="E72" s="60"/>
      <c r="F72" s="61"/>
      <c r="G72" s="17">
        <v>57.13</v>
      </c>
      <c r="H72" s="17">
        <v>13.14</v>
      </c>
      <c r="I72" s="17">
        <v>70.27</v>
      </c>
      <c r="J72" s="6"/>
      <c r="K72" s="6"/>
      <c r="L72" s="6"/>
    </row>
    <row r="73" spans="1:12" ht="15" customHeight="1" x14ac:dyDescent="0.25">
      <c r="A73" s="36">
        <v>11</v>
      </c>
      <c r="B73" s="39" t="s">
        <v>40</v>
      </c>
      <c r="C73" s="40"/>
      <c r="D73" s="14" t="s">
        <v>22</v>
      </c>
      <c r="E73" s="41" t="s">
        <v>39</v>
      </c>
      <c r="F73" s="3" t="s">
        <v>41</v>
      </c>
      <c r="G73" s="44">
        <v>57.13</v>
      </c>
      <c r="H73" s="47">
        <v>13.14</v>
      </c>
      <c r="I73" s="50">
        <v>70.27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15" customHeight="1" x14ac:dyDescent="0.25">
      <c r="A74" s="37"/>
      <c r="B74" s="53" t="s">
        <v>63</v>
      </c>
      <c r="C74" s="54"/>
      <c r="D74" s="55"/>
      <c r="E74" s="42"/>
      <c r="F74" s="4" t="s">
        <v>41</v>
      </c>
      <c r="G74" s="45"/>
      <c r="H74" s="48"/>
      <c r="I74" s="51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25.5" customHeight="1" x14ac:dyDescent="0.25">
      <c r="A75" s="38"/>
      <c r="B75" s="22" t="s">
        <v>86</v>
      </c>
      <c r="C75" s="23"/>
      <c r="D75" s="2" t="s">
        <v>70</v>
      </c>
      <c r="E75" s="43"/>
      <c r="F75" s="5" t="s">
        <v>87</v>
      </c>
      <c r="G75" s="46"/>
      <c r="H75" s="49"/>
      <c r="I75" s="52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56" t="s">
        <v>105</v>
      </c>
      <c r="D76" s="57"/>
      <c r="E76" s="57"/>
      <c r="F76" s="58"/>
      <c r="G76" s="20">
        <v>57.13</v>
      </c>
      <c r="H76" s="21">
        <v>13.14</v>
      </c>
      <c r="I76" s="20">
        <v>70.27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25">
      <c r="A77" s="59" t="s">
        <v>22</v>
      </c>
      <c r="B77" s="60"/>
      <c r="C77" s="60"/>
      <c r="D77" s="60"/>
      <c r="E77" s="60"/>
      <c r="F77" s="61"/>
      <c r="G77" s="17">
        <v>612</v>
      </c>
      <c r="H77" s="17">
        <v>0</v>
      </c>
      <c r="I77" s="17">
        <v>612</v>
      </c>
      <c r="J77" s="6"/>
      <c r="K77" s="6"/>
      <c r="L77" s="6"/>
    </row>
    <row r="78" spans="1:12" ht="15" customHeight="1" x14ac:dyDescent="0.25">
      <c r="A78" s="36">
        <v>12</v>
      </c>
      <c r="B78" s="39" t="s">
        <v>42</v>
      </c>
      <c r="C78" s="40"/>
      <c r="D78" s="14" t="s">
        <v>22</v>
      </c>
      <c r="E78" s="41" t="s">
        <v>43</v>
      </c>
      <c r="F78" s="3" t="s">
        <v>26</v>
      </c>
      <c r="G78" s="44">
        <v>612</v>
      </c>
      <c r="H78" s="47">
        <v>0</v>
      </c>
      <c r="I78" s="50">
        <v>612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15" customHeight="1" x14ac:dyDescent="0.25">
      <c r="A79" s="37"/>
      <c r="B79" s="53" t="s">
        <v>64</v>
      </c>
      <c r="C79" s="54"/>
      <c r="D79" s="55"/>
      <c r="E79" s="42"/>
      <c r="F79" s="4" t="s">
        <v>35</v>
      </c>
      <c r="G79" s="45"/>
      <c r="H79" s="48"/>
      <c r="I79" s="51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25.5" customHeight="1" x14ac:dyDescent="0.25">
      <c r="A80" s="38"/>
      <c r="B80" s="22" t="s">
        <v>88</v>
      </c>
      <c r="C80" s="23"/>
      <c r="D80" s="2" t="s">
        <v>70</v>
      </c>
      <c r="E80" s="43"/>
      <c r="F80" s="5" t="s">
        <v>89</v>
      </c>
      <c r="G80" s="46"/>
      <c r="H80" s="49"/>
      <c r="I80" s="52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25">
      <c r="A81" s="7"/>
      <c r="B81" s="19">
        <v>0</v>
      </c>
      <c r="C81" s="56" t="s">
        <v>106</v>
      </c>
      <c r="D81" s="57"/>
      <c r="E81" s="57"/>
      <c r="F81" s="58"/>
      <c r="G81" s="20">
        <v>612</v>
      </c>
      <c r="H81" s="21">
        <v>0</v>
      </c>
      <c r="I81" s="20">
        <v>612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25">
      <c r="A82" s="59" t="s">
        <v>22</v>
      </c>
      <c r="B82" s="60"/>
      <c r="C82" s="60"/>
      <c r="D82" s="60"/>
      <c r="E82" s="60"/>
      <c r="F82" s="61"/>
      <c r="G82" s="17">
        <v>318.85000000000002</v>
      </c>
      <c r="H82" s="17">
        <v>73.33</v>
      </c>
      <c r="I82" s="17">
        <v>392.18</v>
      </c>
      <c r="J82" s="6"/>
      <c r="K82" s="6"/>
      <c r="L82" s="6"/>
    </row>
    <row r="83" spans="1:12" ht="15" customHeight="1" x14ac:dyDescent="0.25">
      <c r="A83" s="36">
        <v>13</v>
      </c>
      <c r="B83" s="39" t="s">
        <v>44</v>
      </c>
      <c r="C83" s="40"/>
      <c r="D83" s="14" t="s">
        <v>22</v>
      </c>
      <c r="E83" s="41" t="s">
        <v>45</v>
      </c>
      <c r="F83" s="3" t="s">
        <v>45</v>
      </c>
      <c r="G83" s="44">
        <v>318.85000000000002</v>
      </c>
      <c r="H83" s="47">
        <v>73.33</v>
      </c>
      <c r="I83" s="50">
        <v>392.18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25.5" customHeight="1" x14ac:dyDescent="0.25">
      <c r="A84" s="37"/>
      <c r="B84" s="53" t="s">
        <v>65</v>
      </c>
      <c r="C84" s="54"/>
      <c r="D84" s="55"/>
      <c r="E84" s="42"/>
      <c r="F84" s="4" t="s">
        <v>45</v>
      </c>
      <c r="G84" s="45"/>
      <c r="H84" s="48"/>
      <c r="I84" s="51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25">
      <c r="A85" s="38"/>
      <c r="B85" s="22" t="s">
        <v>90</v>
      </c>
      <c r="C85" s="23"/>
      <c r="D85" s="2" t="s">
        <v>70</v>
      </c>
      <c r="E85" s="43"/>
      <c r="F85" s="5" t="s">
        <v>49</v>
      </c>
      <c r="G85" s="46"/>
      <c r="H85" s="49"/>
      <c r="I85" s="52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25">
      <c r="A86" s="7"/>
      <c r="B86" s="19">
        <v>0</v>
      </c>
      <c r="C86" s="56" t="s">
        <v>107</v>
      </c>
      <c r="D86" s="57"/>
      <c r="E86" s="57"/>
      <c r="F86" s="58"/>
      <c r="G86" s="20">
        <v>318.85000000000002</v>
      </c>
      <c r="H86" s="21">
        <v>73.33</v>
      </c>
      <c r="I86" s="20">
        <v>392.18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25">
      <c r="A87" s="59" t="s">
        <v>22</v>
      </c>
      <c r="B87" s="60"/>
      <c r="C87" s="60"/>
      <c r="D87" s="60"/>
      <c r="E87" s="60"/>
      <c r="F87" s="61"/>
      <c r="G87" s="17">
        <v>1013.05</v>
      </c>
      <c r="H87" s="17">
        <v>233</v>
      </c>
      <c r="I87" s="17">
        <v>1246.05</v>
      </c>
      <c r="J87" s="6"/>
      <c r="K87" s="6"/>
      <c r="L87" s="6"/>
    </row>
    <row r="88" spans="1:12" ht="15" customHeight="1" x14ac:dyDescent="0.25">
      <c r="A88" s="36">
        <v>14</v>
      </c>
      <c r="B88" s="39" t="s">
        <v>46</v>
      </c>
      <c r="C88" s="40"/>
      <c r="D88" s="14" t="s">
        <v>22</v>
      </c>
      <c r="E88" s="41" t="s">
        <v>47</v>
      </c>
      <c r="F88" s="3" t="s">
        <v>43</v>
      </c>
      <c r="G88" s="44">
        <v>1013.05</v>
      </c>
      <c r="H88" s="47">
        <v>233</v>
      </c>
      <c r="I88" s="50">
        <v>1246.05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15" customHeight="1" x14ac:dyDescent="0.25">
      <c r="A89" s="37"/>
      <c r="B89" s="53" t="s">
        <v>66</v>
      </c>
      <c r="C89" s="54"/>
      <c r="D89" s="55"/>
      <c r="E89" s="42"/>
      <c r="F89" s="4" t="s">
        <v>67</v>
      </c>
      <c r="G89" s="45"/>
      <c r="H89" s="48"/>
      <c r="I89" s="51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25.5" customHeight="1" x14ac:dyDescent="0.25">
      <c r="A90" s="38"/>
      <c r="B90" s="22" t="s">
        <v>91</v>
      </c>
      <c r="C90" s="23"/>
      <c r="D90" s="2" t="s">
        <v>70</v>
      </c>
      <c r="E90" s="43"/>
      <c r="F90" s="5" t="s">
        <v>92</v>
      </c>
      <c r="G90" s="46"/>
      <c r="H90" s="49"/>
      <c r="I90" s="52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25">
      <c r="A91" s="7"/>
      <c r="B91" s="19">
        <v>0</v>
      </c>
      <c r="C91" s="56" t="s">
        <v>108</v>
      </c>
      <c r="D91" s="57"/>
      <c r="E91" s="57"/>
      <c r="F91" s="58"/>
      <c r="G91" s="20">
        <v>1013.05</v>
      </c>
      <c r="H91" s="21">
        <v>233</v>
      </c>
      <c r="I91" s="20">
        <v>1246.05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25">
      <c r="A92" s="59" t="s">
        <v>22</v>
      </c>
      <c r="B92" s="60"/>
      <c r="C92" s="60"/>
      <c r="D92" s="60"/>
      <c r="E92" s="60"/>
      <c r="F92" s="61"/>
      <c r="G92" s="17">
        <v>87</v>
      </c>
      <c r="H92" s="17">
        <v>20.010000000000002</v>
      </c>
      <c r="I92" s="17">
        <v>107.01</v>
      </c>
      <c r="J92" s="6"/>
      <c r="K92" s="6"/>
      <c r="L92" s="6"/>
    </row>
    <row r="93" spans="1:12" ht="15" customHeight="1" x14ac:dyDescent="0.25">
      <c r="A93" s="36">
        <v>15</v>
      </c>
      <c r="B93" s="39" t="s">
        <v>48</v>
      </c>
      <c r="C93" s="40"/>
      <c r="D93" s="14" t="s">
        <v>22</v>
      </c>
      <c r="E93" s="41" t="s">
        <v>49</v>
      </c>
      <c r="F93" s="3" t="s">
        <v>49</v>
      </c>
      <c r="G93" s="44">
        <v>87</v>
      </c>
      <c r="H93" s="47">
        <v>20.010000000000002</v>
      </c>
      <c r="I93" s="50">
        <v>107.01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15" customHeight="1" x14ac:dyDescent="0.25">
      <c r="A94" s="37"/>
      <c r="B94" s="53" t="s">
        <v>60</v>
      </c>
      <c r="C94" s="54"/>
      <c r="D94" s="55"/>
      <c r="E94" s="42"/>
      <c r="F94" s="4" t="s">
        <v>49</v>
      </c>
      <c r="G94" s="45"/>
      <c r="H94" s="48"/>
      <c r="I94" s="51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25.5" customHeight="1" x14ac:dyDescent="0.25">
      <c r="A95" s="38"/>
      <c r="B95" s="22" t="s">
        <v>93</v>
      </c>
      <c r="C95" s="23"/>
      <c r="D95" s="2" t="s">
        <v>70</v>
      </c>
      <c r="E95" s="43"/>
      <c r="F95" s="5" t="s">
        <v>92</v>
      </c>
      <c r="G95" s="46"/>
      <c r="H95" s="49"/>
      <c r="I95" s="52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25">
      <c r="A96" s="7"/>
      <c r="B96" s="19">
        <v>0</v>
      </c>
      <c r="C96" s="56" t="s">
        <v>93</v>
      </c>
      <c r="D96" s="57"/>
      <c r="E96" s="57"/>
      <c r="F96" s="58"/>
      <c r="G96" s="20">
        <v>87</v>
      </c>
      <c r="H96" s="21">
        <v>20.010000000000002</v>
      </c>
      <c r="I96" s="20">
        <v>107.01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12" ht="12.75" hidden="1" customHeight="1" x14ac:dyDescent="0.25">
      <c r="A97" s="59" t="s">
        <v>22</v>
      </c>
      <c r="B97" s="60"/>
      <c r="C97" s="60"/>
      <c r="D97" s="60"/>
      <c r="E97" s="60"/>
      <c r="F97" s="61"/>
      <c r="G97" s="17">
        <v>60.89</v>
      </c>
      <c r="H97" s="17">
        <v>14.01</v>
      </c>
      <c r="I97" s="17">
        <v>74.900000000000006</v>
      </c>
      <c r="J97" s="6"/>
      <c r="K97" s="6"/>
      <c r="L97" s="6"/>
    </row>
    <row r="98" spans="1:12" ht="15" customHeight="1" x14ac:dyDescent="0.25">
      <c r="A98" s="36">
        <v>16</v>
      </c>
      <c r="B98" s="39" t="s">
        <v>50</v>
      </c>
      <c r="C98" s="40"/>
      <c r="D98" s="14" t="s">
        <v>22</v>
      </c>
      <c r="E98" s="41" t="s">
        <v>51</v>
      </c>
      <c r="F98" s="3" t="s">
        <v>52</v>
      </c>
      <c r="G98" s="44">
        <v>60.89</v>
      </c>
      <c r="H98" s="47">
        <v>14.01</v>
      </c>
      <c r="I98" s="50">
        <v>74.900000000000006</v>
      </c>
      <c r="J98" s="18">
        <v>0</v>
      </c>
      <c r="K98" s="6" t="str">
        <f>IF(OR(J98=0,J98=1),"",1)</f>
        <v/>
      </c>
      <c r="L98" s="6" t="str">
        <f>IF(B98="",1,"")</f>
        <v/>
      </c>
    </row>
    <row r="99" spans="1:12" ht="15" customHeight="1" x14ac:dyDescent="0.25">
      <c r="A99" s="37"/>
      <c r="B99" s="53" t="s">
        <v>68</v>
      </c>
      <c r="C99" s="54"/>
      <c r="D99" s="55"/>
      <c r="E99" s="42"/>
      <c r="F99" s="4" t="s">
        <v>52</v>
      </c>
      <c r="G99" s="45"/>
      <c r="H99" s="48"/>
      <c r="I99" s="51"/>
      <c r="J99" s="18">
        <v>0</v>
      </c>
      <c r="K99" s="6" t="str">
        <f>IF(OR(J99=0,J99=1),"",1)</f>
        <v/>
      </c>
      <c r="L99" s="6" t="str">
        <f>IF(AND(F99="",G99=""),1,"")</f>
        <v/>
      </c>
    </row>
    <row r="100" spans="1:12" ht="38.25" customHeight="1" x14ac:dyDescent="0.25">
      <c r="A100" s="38"/>
      <c r="B100" s="22" t="s">
        <v>94</v>
      </c>
      <c r="C100" s="23"/>
      <c r="D100" s="2" t="s">
        <v>70</v>
      </c>
      <c r="E100" s="43"/>
      <c r="F100" s="5" t="s">
        <v>95</v>
      </c>
      <c r="G100" s="46"/>
      <c r="H100" s="49"/>
      <c r="I100" s="52"/>
      <c r="J100" s="18">
        <v>0</v>
      </c>
      <c r="K100" s="6" t="str">
        <f>IF(OR(J100=0,J100=1),"",1)</f>
        <v/>
      </c>
      <c r="L100" s="6" t="str">
        <f>IF(AND(F100="",G100=""),1,"")</f>
        <v/>
      </c>
    </row>
    <row r="101" spans="1:12" ht="12.75" hidden="1" customHeight="1" x14ac:dyDescent="0.25">
      <c r="A101" s="7"/>
      <c r="B101" s="19">
        <v>0</v>
      </c>
      <c r="C101" s="56" t="s">
        <v>109</v>
      </c>
      <c r="D101" s="57"/>
      <c r="E101" s="57"/>
      <c r="F101" s="58"/>
      <c r="G101" s="20">
        <v>60.89</v>
      </c>
      <c r="H101" s="21">
        <v>14.01</v>
      </c>
      <c r="I101" s="20">
        <v>74.900000000000006</v>
      </c>
      <c r="J101" s="18">
        <v>0</v>
      </c>
      <c r="K101" s="16">
        <f>IF(J101=0,1,"")</f>
        <v>1</v>
      </c>
      <c r="L101" s="6" t="str">
        <f>IF(AND(F101="",G101=""),1,"")</f>
        <v/>
      </c>
    </row>
    <row r="102" spans="1:12" ht="15" customHeight="1" x14ac:dyDescent="0.25"/>
    <row r="103" spans="1:12" ht="4.5" hidden="1" customHeight="1" x14ac:dyDescent="0.25">
      <c r="A103" s="24" t="s">
        <v>12</v>
      </c>
      <c r="B103" s="25"/>
      <c r="C103" s="25"/>
      <c r="D103" s="25"/>
      <c r="E103" s="26"/>
      <c r="F103" s="35" t="s">
        <v>8</v>
      </c>
      <c r="G103" s="35"/>
      <c r="H103" s="33">
        <v>0</v>
      </c>
      <c r="I103" s="34"/>
    </row>
    <row r="104" spans="1:12" ht="4.5" hidden="1" customHeight="1" x14ac:dyDescent="0.25">
      <c r="A104" s="27"/>
      <c r="B104" s="28"/>
      <c r="C104" s="28"/>
      <c r="D104" s="28"/>
      <c r="E104" s="29"/>
      <c r="F104" s="35" t="s">
        <v>9</v>
      </c>
      <c r="G104" s="35"/>
      <c r="H104" s="33">
        <v>0</v>
      </c>
      <c r="I104" s="34"/>
    </row>
    <row r="105" spans="1:12" ht="4.5" hidden="1" customHeight="1" x14ac:dyDescent="0.25">
      <c r="A105" s="30"/>
      <c r="B105" s="31"/>
      <c r="C105" s="31"/>
      <c r="D105" s="31"/>
      <c r="E105" s="32"/>
      <c r="F105" s="35" t="s">
        <v>10</v>
      </c>
      <c r="G105" s="35"/>
      <c r="H105" s="33">
        <v>0</v>
      </c>
      <c r="I105" s="34"/>
    </row>
  </sheetData>
  <mergeCells count="195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C21:F21"/>
    <mergeCell ref="E13:E15"/>
    <mergeCell ref="B14:D14"/>
    <mergeCell ref="B15:C15"/>
    <mergeCell ref="C16:F1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18:A20"/>
    <mergeCell ref="B18:C18"/>
    <mergeCell ref="E18:E20"/>
    <mergeCell ref="A28:A30"/>
    <mergeCell ref="C26:F26"/>
    <mergeCell ref="C31:F31"/>
    <mergeCell ref="C36:F36"/>
    <mergeCell ref="C41:F41"/>
    <mergeCell ref="C46:F46"/>
    <mergeCell ref="C51:F51"/>
    <mergeCell ref="C56:F56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25:C25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30:C30"/>
    <mergeCell ref="B35:C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40:C40"/>
    <mergeCell ref="B45:C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50:C50"/>
    <mergeCell ref="B55:C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0:C60"/>
    <mergeCell ref="B65:C65"/>
    <mergeCell ref="A62:F62"/>
    <mergeCell ref="C61:F61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70:C70"/>
    <mergeCell ref="B75:C75"/>
    <mergeCell ref="A72:F72"/>
    <mergeCell ref="C71:F71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80:C80"/>
    <mergeCell ref="B85:C85"/>
    <mergeCell ref="A82:F82"/>
    <mergeCell ref="C81:F81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90:C90"/>
    <mergeCell ref="B95:C95"/>
    <mergeCell ref="C91:F91"/>
    <mergeCell ref="A92:F92"/>
    <mergeCell ref="B64:D64"/>
    <mergeCell ref="B69:D69"/>
    <mergeCell ref="B74:D74"/>
    <mergeCell ref="B79:D79"/>
    <mergeCell ref="B84:D84"/>
    <mergeCell ref="B89:D89"/>
    <mergeCell ref="B94:D94"/>
    <mergeCell ref="B99:D99"/>
    <mergeCell ref="B20:C20"/>
    <mergeCell ref="B28:C28"/>
    <mergeCell ref="C96:F96"/>
    <mergeCell ref="A67:F67"/>
    <mergeCell ref="A77:F77"/>
    <mergeCell ref="A87:F87"/>
    <mergeCell ref="A97:F97"/>
    <mergeCell ref="C66:F66"/>
    <mergeCell ref="C76:F76"/>
    <mergeCell ref="C86:F86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100:C100"/>
    <mergeCell ref="A103:E105"/>
    <mergeCell ref="H105:I105"/>
    <mergeCell ref="F105:G105"/>
    <mergeCell ref="H103:I103"/>
    <mergeCell ref="H104:I104"/>
    <mergeCell ref="F103:G103"/>
    <mergeCell ref="F104:G104"/>
    <mergeCell ref="A98:A100"/>
    <mergeCell ref="B98:C98"/>
    <mergeCell ref="E98:E100"/>
    <mergeCell ref="G98:G100"/>
    <mergeCell ref="H98:H100"/>
    <mergeCell ref="I98:I100"/>
    <mergeCell ref="C101:F101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25.06.0005.42034, VULCAN sp. z o.o., licencja: kielce, Miasto Kielce ul. Rynek 1 25-519 Kielce&amp;C&amp;"Calibri"&amp;8Strona &amp;P z &amp;N
&amp;R
&amp;"Calibri"&amp;7</oddFooter>
  </headerFooter>
  <ignoredErrors>
    <ignoredError sqref="A1:M2 A6:M16 J5:M5 A4:M4 B3:M3 A18:M101 A17:F17 J17:M17 A102:M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25.06.0005.42034</dc:creator>
  <cp:keywords/>
  <dc:description/>
  <cp:lastModifiedBy>dyrektor</cp:lastModifiedBy>
  <cp:lastPrinted>2016-09-01T06:17:35Z</cp:lastPrinted>
  <dcterms:created xsi:type="dcterms:W3CDTF">2016-05-02T23:07:55Z</dcterms:created>
  <dcterms:modified xsi:type="dcterms:W3CDTF">2025-11-19T09:08:55Z</dcterms:modified>
  <cp:category/>
</cp:coreProperties>
</file>